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saaki\OneDrive\デスクトップ\"/>
    </mc:Choice>
  </mc:AlternateContent>
  <xr:revisionPtr revIDLastSave="0" documentId="8_{E018FF05-6A90-4E58-B318-AAFFF9D190D0}"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6" i="1"/>
  <c r="B10" i="1" l="1"/>
  <c r="B13" i="1" l="1"/>
  <c r="B15" i="1" s="1"/>
</calcChain>
</file>

<file path=xl/sharedStrings.xml><?xml version="1.0" encoding="utf-8"?>
<sst xmlns="http://schemas.openxmlformats.org/spreadsheetml/2006/main" count="36" uniqueCount="28">
  <si>
    <t>いなみ山の会　山行参加費</t>
    <rPh sb="3" eb="4">
      <t>ヤマ</t>
    </rPh>
    <rPh sb="5" eb="6">
      <t>カイ</t>
    </rPh>
    <rPh sb="7" eb="8">
      <t>ヤマ</t>
    </rPh>
    <rPh sb="8" eb="9">
      <t>イキ</t>
    </rPh>
    <rPh sb="9" eb="12">
      <t>サンカヒ</t>
    </rPh>
    <phoneticPr fontId="1"/>
  </si>
  <si>
    <t>台</t>
    <rPh sb="0" eb="1">
      <t>ダイ</t>
    </rPh>
    <phoneticPr fontId="1"/>
  </si>
  <si>
    <t>人</t>
    <rPh sb="0" eb="1">
      <t>ニン</t>
    </rPh>
    <phoneticPr fontId="1"/>
  </si>
  <si>
    <t>Km</t>
    <phoneticPr fontId="1"/>
  </si>
  <si>
    <t>円</t>
    <rPh sb="0" eb="1">
      <t>エン</t>
    </rPh>
    <phoneticPr fontId="1"/>
  </si>
  <si>
    <t>①走行距離</t>
    <rPh sb="1" eb="3">
      <t>ソウコウ</t>
    </rPh>
    <rPh sb="3" eb="5">
      <t>キョリ</t>
    </rPh>
    <phoneticPr fontId="1"/>
  </si>
  <si>
    <t>③ガソリン単価</t>
    <rPh sb="5" eb="7">
      <t>タンカ</t>
    </rPh>
    <phoneticPr fontId="1"/>
  </si>
  <si>
    <t>④燃費(1L当り走行距離)</t>
    <rPh sb="1" eb="3">
      <t>ネンピ</t>
    </rPh>
    <rPh sb="6" eb="7">
      <t>ア</t>
    </rPh>
    <rPh sb="8" eb="10">
      <t>ソウコウ</t>
    </rPh>
    <rPh sb="10" eb="12">
      <t>キョリ</t>
    </rPh>
    <phoneticPr fontId="1"/>
  </si>
  <si>
    <t>⑥高速代金</t>
    <rPh sb="1" eb="3">
      <t>コウソク</t>
    </rPh>
    <rPh sb="3" eb="5">
      <t>ダイキン</t>
    </rPh>
    <phoneticPr fontId="1"/>
  </si>
  <si>
    <t>⑦駐車場代金</t>
    <rPh sb="1" eb="4">
      <t>チュウシャジョウ</t>
    </rPh>
    <rPh sb="4" eb="5">
      <t>ダイ</t>
    </rPh>
    <rPh sb="5" eb="6">
      <t>キン</t>
    </rPh>
    <phoneticPr fontId="1"/>
  </si>
  <si>
    <t>円</t>
    <rPh sb="0" eb="1">
      <t>エン</t>
    </rPh>
    <phoneticPr fontId="1"/>
  </si>
  <si>
    <t>⑧その他</t>
    <rPh sb="3" eb="4">
      <t>タ</t>
    </rPh>
    <phoneticPr fontId="1"/>
  </si>
  <si>
    <t>②自動車使用料※</t>
    <rPh sb="1" eb="4">
      <t>ジドウシャ</t>
    </rPh>
    <rPh sb="4" eb="6">
      <t>シヨウ</t>
    </rPh>
    <rPh sb="6" eb="7">
      <t>リョウ</t>
    </rPh>
    <phoneticPr fontId="1"/>
  </si>
  <si>
    <t>⑤ガソリン代（①/④*③）</t>
    <rPh sb="5" eb="6">
      <t>ダイ</t>
    </rPh>
    <phoneticPr fontId="1"/>
  </si>
  <si>
    <t>※1000Km未満の場合は①X20円、</t>
    <rPh sb="7" eb="9">
      <t>ミマン</t>
    </rPh>
    <rPh sb="10" eb="12">
      <t>バアイ</t>
    </rPh>
    <rPh sb="17" eb="18">
      <t>エン</t>
    </rPh>
    <phoneticPr fontId="1"/>
  </si>
  <si>
    <t>　1000Km超過の場合は　(①-1000)X10+1000X20円</t>
    <rPh sb="33" eb="34">
      <t>エン</t>
    </rPh>
    <phoneticPr fontId="1"/>
  </si>
  <si>
    <t>⑩自動車台数</t>
    <rPh sb="1" eb="4">
      <t>ジドウシャ</t>
    </rPh>
    <rPh sb="4" eb="6">
      <t>ダイスウ</t>
    </rPh>
    <phoneticPr fontId="1"/>
  </si>
  <si>
    <t>⑫参加人数</t>
    <rPh sb="1" eb="3">
      <t>サンカ</t>
    </rPh>
    <rPh sb="3" eb="5">
      <t>ニンズウ</t>
    </rPh>
    <phoneticPr fontId="1"/>
  </si>
  <si>
    <t>⑨1台当り代金(②+⑤+⑥+⑦+⑧)</t>
    <rPh sb="2" eb="3">
      <t>ダイ</t>
    </rPh>
    <rPh sb="3" eb="4">
      <t>ア</t>
    </rPh>
    <rPh sb="5" eb="7">
      <t>ダイキン</t>
    </rPh>
    <phoneticPr fontId="1"/>
  </si>
  <si>
    <t>⑪参加費合計 (⑨*⑩)</t>
    <rPh sb="1" eb="4">
      <t>サンカヒ</t>
    </rPh>
    <rPh sb="4" eb="6">
      <t>ゴウケイ</t>
    </rPh>
    <phoneticPr fontId="1"/>
  </si>
  <si>
    <t>⑬一人当り参加費( ⑪/⑫)</t>
    <rPh sb="1" eb="3">
      <t>ヒトリ</t>
    </rPh>
    <rPh sb="3" eb="4">
      <t>ア</t>
    </rPh>
    <rPh sb="5" eb="8">
      <t>サンカヒ</t>
    </rPh>
    <phoneticPr fontId="1"/>
  </si>
  <si>
    <t>第１条　いなみ山の会山行規程第１０条第１項の規定に基づき、山行に個人所有の自家用車を利用する場合の費用に関し必要な事項を定めるものとする。</t>
  </si>
  <si>
    <t>　（使用料）</t>
  </si>
  <si>
    <t>第２条　山行に自家用車を使用する場合の使用料は、走行距離１,０００km以下はキロあたり２０円を掛けて得た金額とする。</t>
  </si>
  <si>
    <t>２　走行距離が１,０００kmを超える場合は、１，０００km以下の部分はキロあたり２０円、１，０００km超の部分はキロあたり１０円を掛けて得た金額の合計額とする。</t>
  </si>
  <si>
    <t>第３条　ガソリン代、通行料・駐車料金等は実費とし、参加人数で除した金額を支払うこと。</t>
  </si>
  <si>
    <t>いなみ山の会車両運行規程</t>
  </si>
  <si>
    <t>　（趣旨）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</si>
</sst>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8"/>
      <color theme="1"/>
      <name val="ＭＳ Ｐゴシック"/>
      <family val="3"/>
      <charset val="128"/>
    </font>
    <font>
      <b/>
      <sz val="18"/>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1">
    <xf numFmtId="0" fontId="0" fillId="0" borderId="0">
      <alignment vertical="center"/>
    </xf>
  </cellStyleXfs>
  <cellXfs count="24">
    <xf numFmtId="0" fontId="0" fillId="0" borderId="0" xfId="0">
      <alignment vertical="center"/>
    </xf>
    <xf numFmtId="176" fontId="2" fillId="0" borderId="2" xfId="0" applyNumberFormat="1" applyFont="1" applyBorder="1" applyProtection="1">
      <alignment vertical="center"/>
      <protection locked="0"/>
    </xf>
    <xf numFmtId="176" fontId="2" fillId="0" borderId="5" xfId="0" applyNumberFormat="1" applyFont="1" applyBorder="1" applyProtection="1">
      <alignment vertical="center"/>
      <protection locked="0"/>
    </xf>
    <xf numFmtId="176" fontId="2" fillId="0" borderId="11" xfId="0" applyNumberFormat="1" applyFont="1" applyBorder="1" applyProtection="1">
      <alignment vertical="center"/>
      <protection locked="0"/>
    </xf>
    <xf numFmtId="176" fontId="2" fillId="0" borderId="14" xfId="0" applyNumberFormat="1" applyFont="1" applyBorder="1" applyProtection="1">
      <alignment vertical="center"/>
      <protection locked="0"/>
    </xf>
    <xf numFmtId="176" fontId="2" fillId="0" borderId="17" xfId="0" applyNumberFormat="1" applyFont="1" applyBorder="1" applyProtection="1">
      <alignment vertical="center"/>
      <protection locked="0"/>
    </xf>
    <xf numFmtId="176" fontId="2" fillId="2" borderId="8" xfId="0" applyNumberFormat="1" applyFont="1" applyFill="1" applyBorder="1">
      <alignment vertical="center"/>
    </xf>
    <xf numFmtId="176" fontId="2" fillId="3" borderId="8" xfId="0" applyNumberFormat="1" applyFont="1" applyFill="1" applyBorder="1">
      <alignment vertical="center"/>
    </xf>
    <xf numFmtId="0" fontId="2" fillId="0" borderId="0" xfId="0" applyFont="1">
      <alignment vertical="center"/>
    </xf>
    <xf numFmtId="0" fontId="2" fillId="2" borderId="1"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4" xfId="0" applyFont="1" applyFill="1" applyBorder="1">
      <alignment vertical="center"/>
    </xf>
    <xf numFmtId="0" fontId="2" fillId="2" borderId="6" xfId="0" applyFont="1" applyFill="1" applyBorder="1">
      <alignment vertical="center"/>
    </xf>
    <xf numFmtId="0" fontId="2" fillId="2" borderId="10"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5" xfId="0" applyFont="1" applyFill="1" applyBorder="1">
      <alignment vertical="center"/>
    </xf>
    <xf numFmtId="0" fontId="2" fillId="3" borderId="16" xfId="0" applyFont="1" applyFill="1" applyBorder="1">
      <alignment vertical="center"/>
    </xf>
    <xf numFmtId="0" fontId="2" fillId="3" borderId="18" xfId="0" applyFont="1" applyFill="1" applyBorder="1">
      <alignment vertical="center"/>
    </xf>
    <xf numFmtId="0" fontId="2" fillId="3" borderId="7" xfId="0" applyFont="1" applyFill="1" applyBorder="1">
      <alignment vertical="center"/>
    </xf>
    <xf numFmtId="0" fontId="2" fillId="3" borderId="9" xfId="0" applyFont="1" applyFill="1" applyBorder="1">
      <alignmen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zoomScale="70" zoomScaleNormal="70" workbookViewId="0">
      <selection activeCell="A25" sqref="A25"/>
    </sheetView>
  </sheetViews>
  <sheetFormatPr defaultColWidth="8.69921875" defaultRowHeight="21" x14ac:dyDescent="0.45"/>
  <cols>
    <col min="1" max="1" width="43.8984375" style="8" customWidth="1"/>
    <col min="2" max="2" width="17.09765625" style="8" customWidth="1"/>
    <col min="3" max="3" width="13.5" style="8" customWidth="1"/>
    <col min="4" max="16384" width="8.69921875" style="8"/>
  </cols>
  <sheetData>
    <row r="1" spans="1:3" ht="21.6" thickBot="1" x14ac:dyDescent="0.5">
      <c r="A1" s="23" t="s">
        <v>0</v>
      </c>
      <c r="B1" s="23"/>
      <c r="C1" s="23"/>
    </row>
    <row r="2" spans="1:3" ht="21.6" thickBot="1" x14ac:dyDescent="0.5">
      <c r="A2" s="9" t="s">
        <v>5</v>
      </c>
      <c r="B2" s="1"/>
      <c r="C2" s="10" t="s">
        <v>3</v>
      </c>
    </row>
    <row r="3" spans="1:3" ht="22.2" thickTop="1" thickBot="1" x14ac:dyDescent="0.5">
      <c r="A3" s="11" t="s">
        <v>12</v>
      </c>
      <c r="B3" s="6" t="str">
        <f>IF(B2="","",IF(B2&gt;1000,((B2-1000)*10+1000*20),(B2*20)))</f>
        <v/>
      </c>
      <c r="C3" s="12" t="s">
        <v>4</v>
      </c>
    </row>
    <row r="4" spans="1:3" x14ac:dyDescent="0.45">
      <c r="A4" s="13" t="s">
        <v>6</v>
      </c>
      <c r="B4" s="2"/>
      <c r="C4" s="14" t="s">
        <v>4</v>
      </c>
    </row>
    <row r="5" spans="1:3" ht="21.6" thickBot="1" x14ac:dyDescent="0.5">
      <c r="A5" s="15" t="s">
        <v>7</v>
      </c>
      <c r="B5" s="3"/>
      <c r="C5" s="16" t="s">
        <v>3</v>
      </c>
    </row>
    <row r="6" spans="1:3" ht="22.2" thickTop="1" thickBot="1" x14ac:dyDescent="0.5">
      <c r="A6" s="11" t="s">
        <v>13</v>
      </c>
      <c r="B6" s="6" t="str">
        <f>IF(B2="","",B2/B5*B4)</f>
        <v/>
      </c>
      <c r="C6" s="12" t="s">
        <v>4</v>
      </c>
    </row>
    <row r="7" spans="1:3" x14ac:dyDescent="0.45">
      <c r="A7" s="17" t="s">
        <v>8</v>
      </c>
      <c r="B7" s="4"/>
      <c r="C7" s="18" t="s">
        <v>10</v>
      </c>
    </row>
    <row r="8" spans="1:3" x14ac:dyDescent="0.45">
      <c r="A8" s="17" t="s">
        <v>9</v>
      </c>
      <c r="B8" s="4"/>
      <c r="C8" s="18" t="s">
        <v>10</v>
      </c>
    </row>
    <row r="9" spans="1:3" ht="21.6" thickBot="1" x14ac:dyDescent="0.5">
      <c r="A9" s="17" t="s">
        <v>11</v>
      </c>
      <c r="B9" s="4"/>
      <c r="C9" s="18" t="s">
        <v>10</v>
      </c>
    </row>
    <row r="10" spans="1:3" ht="22.2" thickTop="1" thickBot="1" x14ac:dyDescent="0.5">
      <c r="A10" s="11" t="s">
        <v>18</v>
      </c>
      <c r="B10" s="6" t="str">
        <f>IF(B2="","",B3+B6+SUM(B7:B9))</f>
        <v/>
      </c>
      <c r="C10" s="12" t="s">
        <v>10</v>
      </c>
    </row>
    <row r="11" spans="1:3" ht="21.6" thickBot="1" x14ac:dyDescent="0.5"/>
    <row r="12" spans="1:3" ht="21.6" thickBot="1" x14ac:dyDescent="0.5">
      <c r="A12" s="19" t="s">
        <v>16</v>
      </c>
      <c r="B12" s="5"/>
      <c r="C12" s="20" t="s">
        <v>1</v>
      </c>
    </row>
    <row r="13" spans="1:3" ht="22.2" thickTop="1" thickBot="1" x14ac:dyDescent="0.5">
      <c r="A13" s="21" t="s">
        <v>19</v>
      </c>
      <c r="B13" s="7" t="str">
        <f>IF(B12="","",B10*B12)</f>
        <v/>
      </c>
      <c r="C13" s="22" t="s">
        <v>10</v>
      </c>
    </row>
    <row r="14" spans="1:3" ht="21.6" thickBot="1" x14ac:dyDescent="0.5">
      <c r="A14" s="19" t="s">
        <v>17</v>
      </c>
      <c r="B14" s="5"/>
      <c r="C14" s="20" t="s">
        <v>2</v>
      </c>
    </row>
    <row r="15" spans="1:3" ht="22.2" thickTop="1" thickBot="1" x14ac:dyDescent="0.5">
      <c r="A15" s="21" t="s">
        <v>20</v>
      </c>
      <c r="B15" s="7" t="str">
        <f>IF(B14="","",ROUND(B13/B14,-2))</f>
        <v/>
      </c>
      <c r="C15" s="22" t="s">
        <v>4</v>
      </c>
    </row>
    <row r="16" spans="1:3" x14ac:dyDescent="0.45">
      <c r="A16" s="8" t="s">
        <v>14</v>
      </c>
    </row>
    <row r="17" spans="1:1" x14ac:dyDescent="0.45">
      <c r="A17" s="8" t="s">
        <v>15</v>
      </c>
    </row>
    <row r="19" spans="1:1" x14ac:dyDescent="0.45">
      <c r="A19" t="s">
        <v>26</v>
      </c>
    </row>
    <row r="20" spans="1:1" x14ac:dyDescent="0.45">
      <c r="A20" t="s">
        <v>27</v>
      </c>
    </row>
    <row r="21" spans="1:1" x14ac:dyDescent="0.45">
      <c r="A21" t="s">
        <v>21</v>
      </c>
    </row>
    <row r="22" spans="1:1" x14ac:dyDescent="0.45">
      <c r="A22" t="s">
        <v>22</v>
      </c>
    </row>
    <row r="23" spans="1:1" x14ac:dyDescent="0.45">
      <c r="A23" t="s">
        <v>23</v>
      </c>
    </row>
    <row r="24" spans="1:1" x14ac:dyDescent="0.45">
      <c r="A24" t="s">
        <v>24</v>
      </c>
    </row>
    <row r="25" spans="1:1" x14ac:dyDescent="0.45">
      <c r="A25" t="s">
        <v>25</v>
      </c>
    </row>
  </sheetData>
  <sheetProtection sheet="1" objects="1" scenarios="1"/>
  <mergeCells count="1">
    <mergeCell ref="A1:C1"/>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inete</dc:creator>
  <cp:lastModifiedBy>正明 門崎</cp:lastModifiedBy>
  <dcterms:created xsi:type="dcterms:W3CDTF">2020-01-15T11:38:11Z</dcterms:created>
  <dcterms:modified xsi:type="dcterms:W3CDTF">2024-02-20T17:47:47Z</dcterms:modified>
</cp:coreProperties>
</file>